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X-1" sheetId="1" r:id="rId4"/>
    <sheet name="X-2" sheetId="2" r:id="rId5"/>
  </sheets>
</workbook>
</file>

<file path=xl/sharedStrings.xml><?xml version="1.0" encoding="utf-8"?>
<sst xmlns="http://schemas.openxmlformats.org/spreadsheetml/2006/main" uniqueCount="43">
  <si>
    <t>X-1 Přehled činnosti Nakladatelství Karolinum 2016</t>
  </si>
  <si>
    <t>Položka</t>
  </si>
  <si>
    <t>Počet titulů</t>
  </si>
  <si>
    <t>Náklady (v tis. Kč)</t>
  </si>
  <si>
    <t>Periodické publikace</t>
  </si>
  <si>
    <t>Učební texty</t>
  </si>
  <si>
    <t>Monografie, kooperace, sborníky, merkantilní tisky UK</t>
  </si>
  <si>
    <t>e-publikace</t>
  </si>
  <si>
    <t>Celkem</t>
  </si>
  <si>
    <t>Výrobní náklady celkem</t>
  </si>
  <si>
    <t>Příjmy nakladateství</t>
  </si>
  <si>
    <t>Sponze</t>
  </si>
  <si>
    <t>Dotace</t>
  </si>
  <si>
    <t>Příjmy celkem</t>
  </si>
  <si>
    <t>Hospodářský výsledek</t>
  </si>
  <si>
    <t>X-2 Přehled činnosti fakultních vydavateství a edičních středisek (2016)</t>
  </si>
  <si>
    <t>Fakulta</t>
  </si>
  <si>
    <t>Učební texty (počet)</t>
  </si>
  <si>
    <t>Monografie (počet)</t>
  </si>
  <si>
    <t>Celkem (počet)</t>
  </si>
  <si>
    <t>Výrobní náklady vč. režie (Kč)</t>
  </si>
  <si>
    <t>Příjmy nakladatelství (Kč)</t>
  </si>
  <si>
    <t>Sponze (Kč)</t>
  </si>
  <si>
    <t>Příjmy celkem (Kč)</t>
  </si>
  <si>
    <t>Hospodářský výsledek (Kč)</t>
  </si>
  <si>
    <t>KTF</t>
  </si>
  <si>
    <t> </t>
  </si>
  <si>
    <t>ETF</t>
  </si>
  <si>
    <t>HTF</t>
  </si>
  <si>
    <t>PF</t>
  </si>
  <si>
    <t>1.LF</t>
  </si>
  <si>
    <t>2.LF</t>
  </si>
  <si>
    <t>3.LF</t>
  </si>
  <si>
    <t>LFP</t>
  </si>
  <si>
    <t>LFHK</t>
  </si>
  <si>
    <t>FaF</t>
  </si>
  <si>
    <t>FF</t>
  </si>
  <si>
    <t>PřF</t>
  </si>
  <si>
    <t>MFF</t>
  </si>
  <si>
    <t>PedF</t>
  </si>
  <si>
    <t>FSV</t>
  </si>
  <si>
    <t>FTVS</t>
  </si>
  <si>
    <t>FHS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</si>
</sst>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0"/>
      <color indexed="8"/>
      <name val="Helvetica"/>
    </font>
    <font>
      <sz val="12"/>
      <color indexed="8"/>
      <name val="Helvetica"/>
    </font>
    <font>
      <b val="1"/>
      <sz val="18"/>
      <color indexed="8"/>
      <name val="Times"/>
    </font>
    <font>
      <b val="1"/>
      <sz val="10"/>
      <color indexed="8"/>
      <name val="Helvetica"/>
    </font>
    <font>
      <sz val="14"/>
      <color indexed="8"/>
      <name val="Times"/>
    </font>
    <font>
      <b val="1"/>
      <sz val="14"/>
      <color indexed="8"/>
      <name val="Times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13"/>
      </right>
      <top style="thin">
        <color indexed="11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13"/>
      </bottom>
      <diagonal/>
    </border>
    <border>
      <left style="thin">
        <color indexed="13"/>
      </left>
      <right style="medium">
        <color indexed="8"/>
      </right>
      <top style="thin">
        <color indexed="11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medium">
        <color indexed="8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13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8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left" vertical="top" wrapText="1"/>
    </xf>
    <xf numFmtId="0" fontId="3" fillId="2" borderId="2" applyNumberFormat="1" applyFont="1" applyFill="1" applyBorder="1" applyAlignment="1" applyProtection="0">
      <alignment vertical="top" wrapText="1"/>
    </xf>
    <xf numFmtId="0" fontId="3" fillId="2" borderId="3" applyNumberFormat="1" applyFont="1" applyFill="1" applyBorder="1" applyAlignment="1" applyProtection="0">
      <alignment vertical="top" wrapText="1"/>
    </xf>
    <xf numFmtId="49" fontId="4" fillId="3" borderId="4" applyNumberFormat="1" applyFont="1" applyFill="1" applyBorder="1" applyAlignment="1" applyProtection="0">
      <alignment horizontal="left" vertical="center" wrapText="1"/>
    </xf>
    <xf numFmtId="49" fontId="4" fillId="3" borderId="5" applyNumberFormat="1" applyFont="1" applyFill="1" applyBorder="1" applyAlignment="1" applyProtection="0">
      <alignment horizontal="left" vertical="center" wrapText="1"/>
    </xf>
    <xf numFmtId="49" fontId="4" fillId="3" borderId="6" applyNumberFormat="1" applyFont="1" applyFill="1" applyBorder="1" applyAlignment="1" applyProtection="0">
      <alignment horizontal="left" vertical="center" wrapText="1"/>
    </xf>
    <xf numFmtId="49" fontId="4" fillId="3" borderId="7" applyNumberFormat="1" applyFont="1" applyFill="1" applyBorder="1" applyAlignment="1" applyProtection="0">
      <alignment horizontal="left" vertical="center" wrapText="1"/>
    </xf>
    <xf numFmtId="0" fontId="4" borderId="8" applyNumberFormat="1" applyFont="1" applyFill="0" applyBorder="1" applyAlignment="1" applyProtection="0">
      <alignment vertical="center" wrapText="1"/>
    </xf>
    <xf numFmtId="3" fontId="4" borderId="9" applyNumberFormat="1" applyFont="1" applyFill="0" applyBorder="1" applyAlignment="1" applyProtection="0">
      <alignment vertical="center" wrapText="1"/>
    </xf>
    <xf numFmtId="49" fontId="4" fillId="3" borderId="10" applyNumberFormat="1" applyFont="1" applyFill="1" applyBorder="1" applyAlignment="1" applyProtection="0">
      <alignment horizontal="left" vertical="center" wrapText="1"/>
    </xf>
    <xf numFmtId="0" fontId="4" borderId="11" applyNumberFormat="1" applyFont="1" applyFill="0" applyBorder="1" applyAlignment="1" applyProtection="0">
      <alignment vertical="center" wrapText="1"/>
    </xf>
    <xf numFmtId="3" fontId="4" borderId="12" applyNumberFormat="1" applyFont="1" applyFill="0" applyBorder="1" applyAlignment="1" applyProtection="0">
      <alignment vertical="center" wrapText="1"/>
    </xf>
    <xf numFmtId="49" fontId="5" fillId="3" borderId="10" applyNumberFormat="1" applyFont="1" applyFill="1" applyBorder="1" applyAlignment="1" applyProtection="0">
      <alignment horizontal="left" vertical="center" wrapText="1"/>
    </xf>
    <xf numFmtId="0" fontId="5" borderId="11" applyNumberFormat="1" applyFont="1" applyFill="0" applyBorder="1" applyAlignment="1" applyProtection="0">
      <alignment vertical="center" wrapText="1"/>
    </xf>
    <xf numFmtId="0" fontId="5" borderId="12" applyNumberFormat="1" applyFont="1" applyFill="0" applyBorder="1" applyAlignment="1" applyProtection="0">
      <alignment vertical="center" wrapText="1"/>
    </xf>
    <xf numFmtId="0" fontId="4" fillId="3" borderId="10" applyNumberFormat="1" applyFont="1" applyFill="1" applyBorder="1" applyAlignment="1" applyProtection="0">
      <alignment vertical="center" wrapText="1"/>
    </xf>
    <xf numFmtId="49" fontId="5" fillId="3" borderId="13" applyNumberFormat="1" applyFont="1" applyFill="1" applyBorder="1" applyAlignment="1" applyProtection="0">
      <alignment horizontal="left" vertical="center" wrapText="1"/>
    </xf>
    <xf numFmtId="0" fontId="5" borderId="14" applyNumberFormat="1" applyFont="1" applyFill="0" applyBorder="1" applyAlignment="1" applyProtection="0">
      <alignment vertical="center" wrapText="1"/>
    </xf>
    <xf numFmtId="3" fontId="5" borderId="15" applyNumberFormat="1" applyFont="1" applyFill="0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top" wrapText="1"/>
    </xf>
    <xf numFmtId="49" fontId="2" fillId="2" borderId="16" applyNumberFormat="1" applyFont="1" applyFill="1" applyBorder="1" applyAlignment="1" applyProtection="0">
      <alignment horizontal="left" vertical="top" wrapText="1"/>
    </xf>
    <xf numFmtId="0" fontId="3" fillId="2" borderId="17" applyNumberFormat="1" applyFont="1" applyFill="1" applyBorder="1" applyAlignment="1" applyProtection="0">
      <alignment vertical="top" wrapText="1"/>
    </xf>
    <xf numFmtId="0" fontId="3" fillId="2" borderId="18" applyNumberFormat="1" applyFont="1" applyFill="1" applyBorder="1" applyAlignment="1" applyProtection="0">
      <alignment vertical="top" wrapText="1"/>
    </xf>
    <xf numFmtId="49" fontId="4" fillId="3" borderId="19" applyNumberFormat="1" applyFont="1" applyFill="1" applyBorder="1" applyAlignment="1" applyProtection="0">
      <alignment horizontal="center" vertical="center" wrapText="1"/>
    </xf>
    <xf numFmtId="49" fontId="4" fillId="3" borderId="20" applyNumberFormat="1" applyFont="1" applyFill="1" applyBorder="1" applyAlignment="1" applyProtection="0">
      <alignment horizontal="center" vertical="center" wrapText="1"/>
    </xf>
    <xf numFmtId="49" fontId="4" fillId="3" borderId="21" applyNumberFormat="1" applyFont="1" applyFill="1" applyBorder="1" applyAlignment="1" applyProtection="0">
      <alignment horizontal="center" vertical="center" wrapText="1"/>
    </xf>
    <xf numFmtId="49" fontId="4" fillId="3" borderId="22" applyNumberFormat="1" applyFont="1" applyFill="1" applyBorder="1" applyAlignment="1" applyProtection="0">
      <alignment horizontal="left" vertical="center" wrapText="1"/>
    </xf>
    <xf numFmtId="49" fontId="4" fillId="4" borderId="23" applyNumberFormat="1" applyFont="1" applyFill="1" applyBorder="1" applyAlignment="1" applyProtection="0">
      <alignment horizontal="right" vertical="center" wrapText="1"/>
    </xf>
    <xf numFmtId="49" fontId="4" fillId="4" borderId="24" applyNumberFormat="1" applyFont="1" applyFill="1" applyBorder="1" applyAlignment="1" applyProtection="0">
      <alignment horizontal="right" vertical="center" wrapText="1"/>
    </xf>
    <xf numFmtId="49" fontId="4" borderId="11" applyNumberFormat="1" applyFont="1" applyFill="0" applyBorder="1" applyAlignment="1" applyProtection="0">
      <alignment horizontal="right" vertical="center" wrapText="1"/>
    </xf>
    <xf numFmtId="49" fontId="4" borderId="12" applyNumberFormat="1" applyFont="1" applyFill="0" applyBorder="1" applyAlignment="1" applyProtection="0">
      <alignment horizontal="right" vertical="center" wrapText="1"/>
    </xf>
    <xf numFmtId="49" fontId="4" fillId="4" borderId="11" applyNumberFormat="1" applyFont="1" applyFill="1" applyBorder="1" applyAlignment="1" applyProtection="0">
      <alignment horizontal="right" vertical="center" wrapText="1"/>
    </xf>
    <xf numFmtId="49" fontId="4" fillId="4" borderId="12" applyNumberFormat="1" applyFont="1" applyFill="1" applyBorder="1" applyAlignment="1" applyProtection="0">
      <alignment horizontal="right" vertical="center" wrapText="1"/>
    </xf>
    <xf numFmtId="3" fontId="4" fillId="4" borderId="11" applyNumberFormat="1" applyFont="1" applyFill="1" applyBorder="1" applyAlignment="1" applyProtection="0">
      <alignment vertical="center" wrapText="1"/>
    </xf>
    <xf numFmtId="3" fontId="4" fillId="4" borderId="12" applyNumberFormat="1" applyFont="1" applyFill="1" applyBorder="1" applyAlignment="1" applyProtection="0">
      <alignment vertical="center" wrapText="1"/>
    </xf>
    <xf numFmtId="3" fontId="4" borderId="11" applyNumberFormat="1" applyFont="1" applyFill="0" applyBorder="1" applyAlignment="1" applyProtection="0">
      <alignment vertical="center" wrapText="1"/>
    </xf>
    <xf numFmtId="3" fontId="4" borderId="14" applyNumberFormat="1" applyFont="1" applyFill="0" applyBorder="1" applyAlignment="1" applyProtection="0">
      <alignment vertical="center" wrapText="1"/>
    </xf>
    <xf numFmtId="3" fontId="4" borderId="15" applyNumberFormat="1" applyFont="1" applyFill="0" applyBorder="1" applyAlignment="1" applyProtection="0">
      <alignment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cacaca"/>
      <rgbColor rgb="ffd5d5d5"/>
      <rgbColor rgb="ffbfbfbf"/>
      <rgbColor rgb="fff4f4f4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6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27.5938" style="1" customWidth="1"/>
    <col min="2" max="2" width="12.8516" style="1" customWidth="1"/>
    <col min="3" max="3" width="11.625" style="1" customWidth="1"/>
    <col min="4" max="256" width="16.3516" style="1" customWidth="1"/>
  </cols>
  <sheetData>
    <row r="1" ht="55.5" customHeight="1">
      <c r="A1" t="s" s="2">
        <v>0</v>
      </c>
      <c r="B1" s="3"/>
      <c r="C1" s="4"/>
    </row>
    <row r="2" ht="37" customHeight="1">
      <c r="A2" t="s" s="5">
        <v>1</v>
      </c>
      <c r="B2" t="s" s="6">
        <v>2</v>
      </c>
      <c r="C2" t="s" s="7">
        <v>3</v>
      </c>
    </row>
    <row r="3" ht="18.6" customHeight="1">
      <c r="A3" t="s" s="8">
        <v>4</v>
      </c>
      <c r="B3" s="9">
        <v>52</v>
      </c>
      <c r="C3" s="10">
        <v>2152</v>
      </c>
    </row>
    <row r="4" ht="18.25" customHeight="1">
      <c r="A4" t="s" s="11">
        <v>5</v>
      </c>
      <c r="B4" s="12">
        <v>55</v>
      </c>
      <c r="C4" s="13">
        <v>862</v>
      </c>
    </row>
    <row r="5" ht="54.25" customHeight="1">
      <c r="A5" t="s" s="11">
        <v>6</v>
      </c>
      <c r="B5" s="12">
        <v>171</v>
      </c>
      <c r="C5" s="13">
        <v>20710</v>
      </c>
    </row>
    <row r="6" ht="18.25" customHeight="1">
      <c r="A6" t="s" s="11">
        <v>7</v>
      </c>
      <c r="B6" s="12">
        <v>150</v>
      </c>
      <c r="C6" s="13">
        <v>1050</v>
      </c>
    </row>
    <row r="7" ht="18.25" customHeight="1">
      <c r="A7" t="s" s="14">
        <v>8</v>
      </c>
      <c r="B7" s="15">
        <f>SUM(B3:B6)</f>
        <v>428</v>
      </c>
      <c r="C7" s="16">
        <f>SUM(C3:C6)</f>
        <v>24774</v>
      </c>
    </row>
    <row r="8" ht="18.25" customHeight="1">
      <c r="A8" s="17"/>
      <c r="B8" s="12"/>
      <c r="C8" s="13"/>
    </row>
    <row r="9" ht="18.25" customHeight="1">
      <c r="A9" t="s" s="11">
        <v>9</v>
      </c>
      <c r="B9" s="12"/>
      <c r="C9" s="13">
        <v>52146</v>
      </c>
    </row>
    <row r="10" ht="18.25" customHeight="1">
      <c r="A10" s="17"/>
      <c r="B10" s="12"/>
      <c r="C10" s="13"/>
    </row>
    <row r="11" ht="18.25" customHeight="1">
      <c r="A11" t="s" s="11">
        <v>10</v>
      </c>
      <c r="B11" s="12"/>
      <c r="C11" s="13">
        <v>26937</v>
      </c>
    </row>
    <row r="12" ht="18.25" customHeight="1">
      <c r="A12" t="s" s="11">
        <v>11</v>
      </c>
      <c r="B12" s="12"/>
      <c r="C12" s="13"/>
    </row>
    <row r="13" ht="18.25" customHeight="1">
      <c r="A13" t="s" s="11">
        <v>12</v>
      </c>
      <c r="B13" s="12"/>
      <c r="C13" s="13">
        <v>26900</v>
      </c>
    </row>
    <row r="14" ht="18.25" customHeight="1">
      <c r="A14" t="s" s="11">
        <v>13</v>
      </c>
      <c r="B14" s="12"/>
      <c r="C14" s="13">
        <f>SUM(C11:C13)</f>
        <v>53837</v>
      </c>
    </row>
    <row r="15" ht="18.25" customHeight="1">
      <c r="A15" s="17"/>
      <c r="B15" s="12"/>
      <c r="C15" s="13"/>
    </row>
    <row r="16" ht="19.1" customHeight="1">
      <c r="A16" t="s" s="18">
        <v>14</v>
      </c>
      <c r="B16" s="19"/>
      <c r="C16" s="20">
        <f>C14-C9</f>
        <v>1691</v>
      </c>
    </row>
  </sheetData>
  <mergeCells count="1">
    <mergeCell ref="A1:C1"/>
  </mergeCells>
  <pageMargins left="0.606299" right="0.606299" top="0.606299" bottom="0.606299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20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16.3516" style="21" customWidth="1"/>
    <col min="2" max="2" width="15.6562" style="21" customWidth="1"/>
    <col min="3" max="3" width="15.6562" style="21" customWidth="1"/>
    <col min="4" max="4" width="15.6562" style="21" customWidth="1"/>
    <col min="5" max="5" width="15.6562" style="21" customWidth="1"/>
    <col min="6" max="6" width="15.6562" style="21" customWidth="1"/>
    <col min="7" max="7" width="15.6562" style="21" customWidth="1"/>
    <col min="8" max="8" width="15.6562" style="21" customWidth="1"/>
    <col min="9" max="9" width="15.6562" style="21" customWidth="1"/>
    <col min="10" max="256" width="16.3516" style="21" customWidth="1"/>
  </cols>
  <sheetData>
    <row r="1" ht="32.5" customHeight="1">
      <c r="A1" t="s" s="22">
        <v>15</v>
      </c>
      <c r="B1" s="23"/>
      <c r="C1" s="23"/>
      <c r="D1" s="23"/>
      <c r="E1" s="23"/>
      <c r="F1" s="23"/>
      <c r="G1" s="23"/>
      <c r="H1" s="23"/>
      <c r="I1" s="24"/>
    </row>
    <row r="2" ht="55" customHeight="1">
      <c r="A2" t="s" s="25">
        <v>16</v>
      </c>
      <c r="B2" t="s" s="26">
        <v>17</v>
      </c>
      <c r="C2" t="s" s="26">
        <v>18</v>
      </c>
      <c r="D2" t="s" s="26">
        <v>19</v>
      </c>
      <c r="E2" t="s" s="26">
        <v>20</v>
      </c>
      <c r="F2" t="s" s="26">
        <v>21</v>
      </c>
      <c r="G2" t="s" s="26">
        <v>22</v>
      </c>
      <c r="H2" t="s" s="26">
        <v>23</v>
      </c>
      <c r="I2" t="s" s="27">
        <v>24</v>
      </c>
    </row>
    <row r="3" ht="18.6" customHeight="1">
      <c r="A3" t="s" s="28">
        <v>25</v>
      </c>
      <c r="B3" t="s" s="29">
        <v>26</v>
      </c>
      <c r="C3" t="s" s="29">
        <v>26</v>
      </c>
      <c r="D3" t="s" s="29">
        <v>26</v>
      </c>
      <c r="E3" t="s" s="29">
        <v>26</v>
      </c>
      <c r="F3" t="s" s="29">
        <v>26</v>
      </c>
      <c r="G3" t="s" s="29">
        <v>26</v>
      </c>
      <c r="H3" t="s" s="29">
        <v>26</v>
      </c>
      <c r="I3" t="s" s="30">
        <v>26</v>
      </c>
    </row>
    <row r="4" ht="18.25" customHeight="1">
      <c r="A4" t="s" s="11">
        <v>27</v>
      </c>
      <c r="B4" t="s" s="31">
        <v>26</v>
      </c>
      <c r="C4" t="s" s="31">
        <v>26</v>
      </c>
      <c r="D4" t="s" s="31">
        <v>26</v>
      </c>
      <c r="E4" t="s" s="31">
        <v>26</v>
      </c>
      <c r="F4" t="s" s="31">
        <v>26</v>
      </c>
      <c r="G4" t="s" s="31">
        <v>26</v>
      </c>
      <c r="H4" t="s" s="31">
        <v>26</v>
      </c>
      <c r="I4" t="s" s="32">
        <v>26</v>
      </c>
    </row>
    <row r="5" ht="18.25" customHeight="1">
      <c r="A5" t="s" s="11">
        <v>28</v>
      </c>
      <c r="B5" t="s" s="33">
        <v>26</v>
      </c>
      <c r="C5" t="s" s="33">
        <v>26</v>
      </c>
      <c r="D5" t="s" s="33">
        <v>26</v>
      </c>
      <c r="E5" t="s" s="33">
        <v>26</v>
      </c>
      <c r="F5" t="s" s="33">
        <v>26</v>
      </c>
      <c r="G5" t="s" s="33">
        <v>26</v>
      </c>
      <c r="H5" t="s" s="33">
        <v>26</v>
      </c>
      <c r="I5" t="s" s="34">
        <v>26</v>
      </c>
    </row>
    <row r="6" ht="18.25" customHeight="1">
      <c r="A6" t="s" s="11">
        <v>29</v>
      </c>
      <c r="B6" t="s" s="31">
        <v>26</v>
      </c>
      <c r="C6" t="s" s="31">
        <v>26</v>
      </c>
      <c r="D6" t="s" s="31">
        <v>26</v>
      </c>
      <c r="E6" t="s" s="31">
        <v>26</v>
      </c>
      <c r="F6" t="s" s="31">
        <v>26</v>
      </c>
      <c r="G6" t="s" s="31">
        <v>26</v>
      </c>
      <c r="H6" t="s" s="31">
        <v>26</v>
      </c>
      <c r="I6" t="s" s="32">
        <v>26</v>
      </c>
    </row>
    <row r="7" ht="18.25" customHeight="1">
      <c r="A7" t="s" s="11">
        <v>30</v>
      </c>
      <c r="B7" t="s" s="33">
        <v>26</v>
      </c>
      <c r="C7" t="s" s="33">
        <v>26</v>
      </c>
      <c r="D7" t="s" s="33">
        <v>26</v>
      </c>
      <c r="E7" t="s" s="33">
        <v>26</v>
      </c>
      <c r="F7" t="s" s="33">
        <v>26</v>
      </c>
      <c r="G7" t="s" s="33">
        <v>26</v>
      </c>
      <c r="H7" t="s" s="33">
        <v>26</v>
      </c>
      <c r="I7" t="s" s="34">
        <v>26</v>
      </c>
    </row>
    <row r="8" ht="18.25" customHeight="1">
      <c r="A8" t="s" s="11">
        <v>31</v>
      </c>
      <c r="B8" t="s" s="31">
        <v>26</v>
      </c>
      <c r="C8" t="s" s="31">
        <v>26</v>
      </c>
      <c r="D8" t="s" s="31">
        <v>26</v>
      </c>
      <c r="E8" t="s" s="31">
        <v>26</v>
      </c>
      <c r="F8" t="s" s="31">
        <v>26</v>
      </c>
      <c r="G8" t="s" s="31">
        <v>26</v>
      </c>
      <c r="H8" t="s" s="31">
        <v>26</v>
      </c>
      <c r="I8" t="s" s="32">
        <v>26</v>
      </c>
    </row>
    <row r="9" ht="18.25" customHeight="1">
      <c r="A9" t="s" s="11">
        <v>32</v>
      </c>
      <c r="B9" t="s" s="33">
        <v>26</v>
      </c>
      <c r="C9" t="s" s="33">
        <v>26</v>
      </c>
      <c r="D9" t="s" s="33">
        <v>26</v>
      </c>
      <c r="E9" t="s" s="33">
        <v>26</v>
      </c>
      <c r="F9" t="s" s="33">
        <v>26</v>
      </c>
      <c r="G9" t="s" s="33">
        <v>26</v>
      </c>
      <c r="H9" t="s" s="33">
        <v>26</v>
      </c>
      <c r="I9" t="s" s="34">
        <v>26</v>
      </c>
    </row>
    <row r="10" ht="18.25" customHeight="1">
      <c r="A10" t="s" s="11">
        <v>33</v>
      </c>
      <c r="B10" t="s" s="31">
        <v>26</v>
      </c>
      <c r="C10" t="s" s="31">
        <v>26</v>
      </c>
      <c r="D10" t="s" s="31">
        <v>26</v>
      </c>
      <c r="E10" t="s" s="31">
        <v>26</v>
      </c>
      <c r="F10" t="s" s="31">
        <v>26</v>
      </c>
      <c r="G10" t="s" s="31">
        <v>26</v>
      </c>
      <c r="H10" t="s" s="31">
        <v>26</v>
      </c>
      <c r="I10" t="s" s="32">
        <v>26</v>
      </c>
    </row>
    <row r="11" ht="18.25" customHeight="1">
      <c r="A11" t="s" s="11">
        <v>34</v>
      </c>
      <c r="B11" t="s" s="33">
        <v>26</v>
      </c>
      <c r="C11" t="s" s="33">
        <v>26</v>
      </c>
      <c r="D11" t="s" s="33">
        <v>26</v>
      </c>
      <c r="E11" t="s" s="33">
        <v>26</v>
      </c>
      <c r="F11" t="s" s="33">
        <v>26</v>
      </c>
      <c r="G11" t="s" s="33">
        <v>26</v>
      </c>
      <c r="H11" t="s" s="33">
        <v>26</v>
      </c>
      <c r="I11" t="s" s="34">
        <v>26</v>
      </c>
    </row>
    <row r="12" ht="18.25" customHeight="1">
      <c r="A12" t="s" s="11">
        <v>35</v>
      </c>
      <c r="B12" t="s" s="31">
        <v>26</v>
      </c>
      <c r="C12" t="s" s="31">
        <v>26</v>
      </c>
      <c r="D12" t="s" s="31">
        <v>26</v>
      </c>
      <c r="E12" t="s" s="31">
        <v>26</v>
      </c>
      <c r="F12" t="s" s="31">
        <v>26</v>
      </c>
      <c r="G12" t="s" s="31">
        <v>26</v>
      </c>
      <c r="H12" t="s" s="31">
        <v>26</v>
      </c>
      <c r="I12" t="s" s="32">
        <v>26</v>
      </c>
    </row>
    <row r="13" ht="18.25" customHeight="1">
      <c r="A13" t="s" s="11">
        <v>36</v>
      </c>
      <c r="B13" s="35">
        <v>28</v>
      </c>
      <c r="C13" s="35">
        <v>43</v>
      </c>
      <c r="D13" s="35">
        <v>71</v>
      </c>
      <c r="E13" s="35">
        <v>1455440</v>
      </c>
      <c r="F13" s="35">
        <v>1467200</v>
      </c>
      <c r="G13" s="35">
        <v>0</v>
      </c>
      <c r="H13" s="35">
        <v>1467200</v>
      </c>
      <c r="I13" s="36">
        <v>11760</v>
      </c>
    </row>
    <row r="14" ht="18.25" customHeight="1">
      <c r="A14" t="s" s="11">
        <v>37</v>
      </c>
      <c r="B14" t="s" s="31">
        <v>26</v>
      </c>
      <c r="C14" t="s" s="31">
        <v>26</v>
      </c>
      <c r="D14" t="s" s="31">
        <v>26</v>
      </c>
      <c r="E14" t="s" s="31">
        <v>26</v>
      </c>
      <c r="F14" t="s" s="31">
        <v>26</v>
      </c>
      <c r="G14" t="s" s="31">
        <v>26</v>
      </c>
      <c r="H14" t="s" s="31">
        <v>26</v>
      </c>
      <c r="I14" t="s" s="32">
        <v>26</v>
      </c>
    </row>
    <row r="15" ht="18.25" customHeight="1">
      <c r="A15" t="s" s="11">
        <v>38</v>
      </c>
      <c r="B15" s="35">
        <v>19</v>
      </c>
      <c r="C15" s="35">
        <v>1</v>
      </c>
      <c r="D15" s="35">
        <v>20</v>
      </c>
      <c r="E15" s="35">
        <v>1393300</v>
      </c>
      <c r="F15" s="35">
        <v>1625700</v>
      </c>
      <c r="G15" s="35">
        <v>0</v>
      </c>
      <c r="H15" s="35">
        <v>1625700</v>
      </c>
      <c r="I15" s="36">
        <v>232400</v>
      </c>
    </row>
    <row r="16" ht="18.25" customHeight="1">
      <c r="A16" t="s" s="11">
        <v>39</v>
      </c>
      <c r="B16" s="37">
        <v>11</v>
      </c>
      <c r="C16" s="37">
        <v>35</v>
      </c>
      <c r="D16" s="37">
        <v>46</v>
      </c>
      <c r="E16" s="37">
        <v>1616600</v>
      </c>
      <c r="F16" s="37">
        <v>386885</v>
      </c>
      <c r="G16" s="37">
        <v>30000</v>
      </c>
      <c r="H16" s="37">
        <v>416885</v>
      </c>
      <c r="I16" s="13">
        <v>-1199711</v>
      </c>
    </row>
    <row r="17" ht="18.25" customHeight="1">
      <c r="A17" t="s" s="11">
        <v>40</v>
      </c>
      <c r="B17" t="s" s="33">
        <v>26</v>
      </c>
      <c r="C17" t="s" s="33">
        <v>26</v>
      </c>
      <c r="D17" t="s" s="33">
        <v>26</v>
      </c>
      <c r="E17" t="s" s="33">
        <v>26</v>
      </c>
      <c r="F17" t="s" s="33">
        <v>26</v>
      </c>
      <c r="G17" t="s" s="33">
        <v>26</v>
      </c>
      <c r="H17" t="s" s="33">
        <v>26</v>
      </c>
      <c r="I17" t="s" s="34">
        <v>26</v>
      </c>
    </row>
    <row r="18" ht="18.25" customHeight="1">
      <c r="A18" t="s" s="11">
        <v>41</v>
      </c>
      <c r="B18" s="37">
        <v>9</v>
      </c>
      <c r="C18" s="37">
        <v>0</v>
      </c>
      <c r="D18" s="37">
        <v>9</v>
      </c>
      <c r="E18" s="37">
        <v>61862</v>
      </c>
      <c r="F18" s="37">
        <v>28425</v>
      </c>
      <c r="G18" s="37">
        <v>0</v>
      </c>
      <c r="H18" s="37">
        <v>28425</v>
      </c>
      <c r="I18" s="13">
        <v>-33437</v>
      </c>
    </row>
    <row r="19" ht="18.25" customHeight="1">
      <c r="A19" t="s" s="11">
        <v>42</v>
      </c>
      <c r="B19" t="s" s="33">
        <v>26</v>
      </c>
      <c r="C19" t="s" s="33">
        <v>26</v>
      </c>
      <c r="D19" t="s" s="33">
        <v>26</v>
      </c>
      <c r="E19" t="s" s="33">
        <v>26</v>
      </c>
      <c r="F19" t="s" s="33">
        <v>26</v>
      </c>
      <c r="G19" t="s" s="33">
        <v>26</v>
      </c>
      <c r="H19" t="s" s="33">
        <v>26</v>
      </c>
      <c r="I19" t="s" s="34">
        <v>26</v>
      </c>
    </row>
    <row r="20" ht="19.1" customHeight="1">
      <c r="A20" t="s" s="18">
        <v>8</v>
      </c>
      <c r="B20" s="38">
        <v>67</v>
      </c>
      <c r="C20" s="38">
        <v>79</v>
      </c>
      <c r="D20" s="38">
        <v>146</v>
      </c>
      <c r="E20" s="38">
        <v>4527202</v>
      </c>
      <c r="F20" s="38">
        <v>3508210</v>
      </c>
      <c r="G20" s="38">
        <v>30000</v>
      </c>
      <c r="H20" s="38">
        <v>3538210</v>
      </c>
      <c r="I20" s="39">
        <v>-988988</v>
      </c>
    </row>
  </sheetData>
  <mergeCells count="1">
    <mergeCell ref="A1:I1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