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XI-1" sheetId="1" r:id="rId4"/>
    <sheet name="XI-2" sheetId="2" r:id="rId5"/>
    <sheet name="XI-3 (12.2)" sheetId="3" r:id="rId6"/>
  </sheets>
</workbook>
</file>

<file path=xl/sharedStrings.xml><?xml version="1.0" encoding="utf-8"?>
<sst xmlns="http://schemas.openxmlformats.org/spreadsheetml/2006/main" uniqueCount="67">
  <si>
    <t>XI-1 Informační infrastruktura knihoven, středisek a ústavů vědeckých informací (2016)</t>
  </si>
  <si>
    <t>Fakulta / Součást</t>
  </si>
  <si>
    <t>Typ knihovny</t>
  </si>
  <si>
    <t xml:space="preserve">Celková velikost fondu tištěných dokumentů </t>
  </si>
  <si>
    <t xml:space="preserve">Počet přírůstků ve fondu tištěných dokumentů </t>
  </si>
  <si>
    <t xml:space="preserve">Počet odebíraných titulů tištěných časopisů </t>
  </si>
  <si>
    <t xml:space="preserve">Počet odebíraných titulů  e-časopisů (odhad) </t>
  </si>
  <si>
    <t xml:space="preserve">Počet titulů e-knih </t>
  </si>
  <si>
    <t xml:space="preserve">Počty zaměstnanců (fyzické osoby) </t>
  </si>
  <si>
    <t xml:space="preserve">Počet míst ve studovnách knihoven </t>
  </si>
  <si>
    <t xml:space="preserve">Počet titulů časopisů vydávaných v režimu open access na fakultě </t>
  </si>
  <si>
    <t xml:space="preserve">Počet registrovaných uživatelů </t>
  </si>
  <si>
    <t xml:space="preserve">Počet hodin školení pro uživatele </t>
  </si>
  <si>
    <t xml:space="preserve">Zpracované rešerše a bibliografie </t>
  </si>
  <si>
    <t xml:space="preserve">Meziknihovní výpůjční služba </t>
  </si>
  <si>
    <t>KTF</t>
  </si>
  <si>
    <t>A</t>
  </si>
  <si>
    <t>ETF</t>
  </si>
  <si>
    <t>HTF</t>
  </si>
  <si>
    <t>PF</t>
  </si>
  <si>
    <t>1.LF</t>
  </si>
  <si>
    <t>C</t>
  </si>
  <si>
    <t>2.LF</t>
  </si>
  <si>
    <t>3.LF</t>
  </si>
  <si>
    <t>v rámci db</t>
  </si>
  <si>
    <t>v rámci e-brary</t>
  </si>
  <si>
    <t>LFP</t>
  </si>
  <si>
    <t>LFHK</t>
  </si>
  <si>
    <t>FaF</t>
  </si>
  <si>
    <t>FF</t>
  </si>
  <si>
    <t>PřF</t>
  </si>
  <si>
    <t>D</t>
  </si>
  <si>
    <t>MFF</t>
  </si>
  <si>
    <t>PedF</t>
  </si>
  <si>
    <t>FSV</t>
  </si>
  <si>
    <t>FTVS</t>
  </si>
  <si>
    <t>v ÚTK 0</t>
  </si>
  <si>
    <t>ÚDUK</t>
  </si>
  <si>
    <t>CERGE</t>
  </si>
  <si>
    <t>ÚKUK</t>
  </si>
  <si>
    <t>Knihovna TGM</t>
  </si>
  <si>
    <t>E</t>
  </si>
  <si>
    <t>Celkem</t>
  </si>
  <si>
    <t> </t>
  </si>
  <si>
    <t>A = pouze centrální knihovna</t>
  </si>
  <si>
    <t>B = centrální zpracovatelské pracoviště a dílčí knihovny (přidáno na webu)</t>
  </si>
  <si>
    <t>C = centrální knihovna a dílčí knihovny</t>
  </si>
  <si>
    <t>D = oborové knihovny logicky propojené osobou vedoucího do jednoho celku</t>
  </si>
  <si>
    <t>E = areálová knihovna</t>
  </si>
  <si>
    <t>XI-2 Financování knihovního fondu knihoven, ústavů a středisek vědeckých informací  (v tis. Kč) (2016)</t>
  </si>
  <si>
    <t>Fakulta</t>
  </si>
  <si>
    <t>Z rozpočtu</t>
  </si>
  <si>
    <t>Z účelových dotací (granty)</t>
  </si>
  <si>
    <t>Ze sponzoringu a darů</t>
  </si>
  <si>
    <t>Z doplňkové činnosti</t>
  </si>
  <si>
    <t>514 z Prvouku,675 z rozpočtu fakulty</t>
  </si>
  <si>
    <t>ÚDAUK</t>
  </si>
  <si>
    <t>ÚK</t>
  </si>
  <si>
    <t>XI-3 (12.2) Vysokoškolské knihovny, knihovnicko-informační služby (verze pro MŠMT) (2016)</t>
  </si>
  <si>
    <t>Počet</t>
  </si>
  <si>
    <t>Přírůstek knihovního fondu za rok</t>
  </si>
  <si>
    <t>Knihovní fond celkem</t>
  </si>
  <si>
    <t xml:space="preserve">Počet odebíraných titulů periodik:
                - fyzicky
</t>
  </si>
  <si>
    <t xml:space="preserve">               - elektronicky (odhad)*
</t>
  </si>
  <si>
    <t xml:space="preserve">               - v obou formách**</t>
  </si>
  <si>
    <t>Pozn.: * = Uvádějí se pouze tituly periodik, které knihovna sama předplácí (resp. získává darem, výměnou) v papírové nebo elektronické verzi; nezahrnují se další periodika, k nimž mají uživatelé knihovny přístup v rámci konsorcií na plnotextové zdroje.</t>
  </si>
  <si>
    <t>Pozn.: ** = Do počtu titulů v obou formách se uvádějí pouze tituly, kde jsou obě formy placené zvlášť (tzn. v případě, že je předplácena tištěná forma a elektronická je jako bonus zdarma, uvádí se pouze tištěná forma atd.).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</si>
</sst>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sz val="10"/>
      <color indexed="8"/>
      <name val="Helvetica"/>
    </font>
    <font>
      <sz val="12"/>
      <color indexed="8"/>
      <name val="Helvetica"/>
    </font>
    <font>
      <b val="1"/>
      <sz val="24"/>
      <color indexed="8"/>
      <name val="Times"/>
    </font>
    <font>
      <b val="1"/>
      <sz val="15"/>
      <color indexed="8"/>
      <name val="Times"/>
    </font>
    <font>
      <b val="1"/>
      <sz val="14"/>
      <color indexed="8"/>
      <name val="Times"/>
    </font>
    <font>
      <sz val="16"/>
      <color indexed="8"/>
      <name val="Times"/>
    </font>
    <font>
      <sz val="15"/>
      <color indexed="8"/>
      <name val="Times"/>
    </font>
    <font>
      <b val="1"/>
      <sz val="16"/>
      <color indexed="8"/>
      <name val="Times"/>
    </font>
    <font>
      <sz val="11"/>
      <color indexed="8"/>
      <name val="Times"/>
    </font>
    <font>
      <b val="1"/>
      <sz val="18"/>
      <color indexed="8"/>
      <name val="Times"/>
    </font>
    <font>
      <sz val="14"/>
      <color indexed="8"/>
      <name val="Times"/>
    </font>
    <font>
      <sz val="14"/>
      <color indexed="8"/>
      <name val="Helvetica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left" vertical="center" wrapText="1"/>
    </xf>
    <xf numFmtId="0" fontId="0" borderId="2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49" fontId="3" fillId="3" borderId="4" applyNumberFormat="1" applyFont="1" applyFill="1" applyBorder="1" applyAlignment="1" applyProtection="0">
      <alignment horizontal="left" vertical="center" wrapText="1"/>
    </xf>
    <xf numFmtId="49" fontId="4" fillId="3" borderId="5" applyNumberFormat="1" applyFont="1" applyFill="1" applyBorder="1" applyAlignment="1" applyProtection="0">
      <alignment horizontal="center" vertical="center" wrapText="1"/>
    </xf>
    <xf numFmtId="49" fontId="4" fillId="3" borderId="6" applyNumberFormat="1" applyFont="1" applyFill="1" applyBorder="1" applyAlignment="1" applyProtection="0">
      <alignment horizontal="center" vertical="center" wrapText="1"/>
    </xf>
    <xf numFmtId="49" fontId="5" fillId="3" borderId="7" applyNumberFormat="1" applyFont="1" applyFill="1" applyBorder="1" applyAlignment="1" applyProtection="0">
      <alignment horizontal="left" vertical="center" wrapText="1"/>
    </xf>
    <xf numFmtId="49" fontId="5" borderId="8" applyNumberFormat="1" applyFont="1" applyFill="0" applyBorder="1" applyAlignment="1" applyProtection="0">
      <alignment horizontal="center" vertical="center" wrapText="1"/>
    </xf>
    <xf numFmtId="3" fontId="5" borderId="8" applyNumberFormat="1" applyFont="1" applyFill="0" applyBorder="1" applyAlignment="1" applyProtection="0">
      <alignment vertical="center" wrapText="1"/>
    </xf>
    <xf numFmtId="3" fontId="5" borderId="9" applyNumberFormat="1" applyFont="1" applyFill="0" applyBorder="1" applyAlignment="1" applyProtection="0">
      <alignment vertical="center" wrapText="1"/>
    </xf>
    <xf numFmtId="49" fontId="5" fillId="3" borderId="10" applyNumberFormat="1" applyFont="1" applyFill="1" applyBorder="1" applyAlignment="1" applyProtection="0">
      <alignment horizontal="left" vertical="center" wrapText="1"/>
    </xf>
    <xf numFmtId="49" fontId="5" fillId="4" borderId="11" applyNumberFormat="1" applyFont="1" applyFill="1" applyBorder="1" applyAlignment="1" applyProtection="0">
      <alignment horizontal="center" vertical="center" wrapText="1"/>
    </xf>
    <xf numFmtId="3" fontId="5" fillId="4" borderId="11" applyNumberFormat="1" applyFont="1" applyFill="1" applyBorder="1" applyAlignment="1" applyProtection="0">
      <alignment vertical="center" wrapText="1"/>
    </xf>
    <xf numFmtId="3" fontId="5" fillId="4" borderId="12" applyNumberFormat="1" applyFont="1" applyFill="1" applyBorder="1" applyAlignment="1" applyProtection="0">
      <alignment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3" fontId="5" borderId="11" applyNumberFormat="1" applyFont="1" applyFill="0" applyBorder="1" applyAlignment="1" applyProtection="0">
      <alignment vertical="center" wrapText="1"/>
    </xf>
    <xf numFmtId="3" fontId="5" borderId="12" applyNumberFormat="1" applyFont="1" applyFill="0" applyBorder="1" applyAlignment="1" applyProtection="0">
      <alignment vertical="center" wrapText="1"/>
    </xf>
    <xf numFmtId="3" fontId="6" borderId="11" applyNumberFormat="1" applyFont="1" applyFill="0" applyBorder="1" applyAlignment="1" applyProtection="0">
      <alignment vertical="center" wrapText="1"/>
    </xf>
    <xf numFmtId="49" fontId="7" fillId="3" borderId="13" applyNumberFormat="1" applyFont="1" applyFill="1" applyBorder="1" applyAlignment="1" applyProtection="0">
      <alignment horizontal="left" vertical="center" wrapText="1"/>
    </xf>
    <xf numFmtId="49" fontId="7" borderId="14" applyNumberFormat="1" applyFont="1" applyFill="0" applyBorder="1" applyAlignment="1" applyProtection="0">
      <alignment horizontal="left" vertical="center" wrapText="1"/>
    </xf>
    <xf numFmtId="3" fontId="7" borderId="14" applyNumberFormat="1" applyFont="1" applyFill="0" applyBorder="1" applyAlignment="1" applyProtection="0">
      <alignment vertical="center" wrapText="1"/>
    </xf>
    <xf numFmtId="3" fontId="7" borderId="15" applyNumberFormat="1" applyFont="1" applyFill="0" applyBorder="1" applyAlignment="1" applyProtection="0">
      <alignment vertical="center" wrapText="1"/>
    </xf>
    <xf numFmtId="0" fontId="7" fillId="5" borderId="16" applyNumberFormat="1" applyFont="1" applyFill="1" applyBorder="1" applyAlignment="1" applyProtection="0">
      <alignment horizontal="left" vertical="center" wrapText="1"/>
    </xf>
    <xf numFmtId="0" fontId="7" fillId="5" borderId="16" applyNumberFormat="1" applyFont="1" applyFill="1" applyBorder="1" applyAlignment="1" applyProtection="0">
      <alignment vertical="center" wrapText="1"/>
    </xf>
    <xf numFmtId="49" fontId="8" fillId="5" borderId="17" applyNumberFormat="1" applyFont="1" applyFill="1" applyBorder="1" applyAlignment="1" applyProtection="0">
      <alignment vertical="center" wrapText="1"/>
    </xf>
    <xf numFmtId="0" fontId="0" borderId="17" applyNumberFormat="1" applyFont="1" applyFill="0" applyBorder="1" applyAlignment="1" applyProtection="0">
      <alignment vertical="top" wrapText="1"/>
    </xf>
    <xf numFmtId="0" fontId="0" fillId="4" borderId="17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9" fillId="2" borderId="1" applyNumberFormat="1" applyFont="1" applyFill="1" applyBorder="1" applyAlignment="1" applyProtection="0">
      <alignment horizontal="left" vertical="center" wrapText="1"/>
    </xf>
    <xf numFmtId="49" fontId="4" fillId="3" borderId="4" applyNumberFormat="1" applyFont="1" applyFill="1" applyBorder="1" applyAlignment="1" applyProtection="0">
      <alignment vertical="center" wrapText="1"/>
    </xf>
    <xf numFmtId="49" fontId="10" fillId="3" borderId="7" applyNumberFormat="1" applyFont="1" applyFill="1" applyBorder="1" applyAlignment="1" applyProtection="0">
      <alignment horizontal="left" vertical="center" wrapText="1"/>
    </xf>
    <xf numFmtId="3" fontId="10" borderId="8" applyNumberFormat="1" applyFont="1" applyFill="0" applyBorder="1" applyAlignment="1" applyProtection="0">
      <alignment vertical="center" wrapText="1"/>
    </xf>
    <xf numFmtId="3" fontId="10" borderId="9" applyNumberFormat="1" applyFont="1" applyFill="0" applyBorder="1" applyAlignment="1" applyProtection="0">
      <alignment vertical="center" wrapText="1"/>
    </xf>
    <xf numFmtId="49" fontId="10" fillId="3" borderId="10" applyNumberFormat="1" applyFont="1" applyFill="1" applyBorder="1" applyAlignment="1" applyProtection="0">
      <alignment horizontal="left" vertical="center" wrapText="1"/>
    </xf>
    <xf numFmtId="3" fontId="10" fillId="4" borderId="11" applyNumberFormat="1" applyFont="1" applyFill="1" applyBorder="1" applyAlignment="1" applyProtection="0">
      <alignment vertical="center" wrapText="1"/>
    </xf>
    <xf numFmtId="3" fontId="10" fillId="4" borderId="12" applyNumberFormat="1" applyFont="1" applyFill="1" applyBorder="1" applyAlignment="1" applyProtection="0">
      <alignment vertical="center" wrapText="1"/>
    </xf>
    <xf numFmtId="3" fontId="10" borderId="11" applyNumberFormat="1" applyFont="1" applyFill="0" applyBorder="1" applyAlignment="1" applyProtection="0">
      <alignment vertical="center" wrapText="1"/>
    </xf>
    <xf numFmtId="3" fontId="10" borderId="12" applyNumberFormat="1" applyFont="1" applyFill="0" applyBorder="1" applyAlignment="1" applyProtection="0">
      <alignment vertical="center" wrapText="1"/>
    </xf>
    <xf numFmtId="3" fontId="11" fillId="4" borderId="12" applyNumberFormat="1" applyFont="1" applyFill="1" applyBorder="1" applyAlignment="1" applyProtection="0">
      <alignment vertical="center" wrapText="1"/>
    </xf>
    <xf numFmtId="49" fontId="10" fillId="4" borderId="11" applyNumberFormat="1" applyFont="1" applyFill="1" applyBorder="1" applyAlignment="1" applyProtection="0">
      <alignment horizontal="center" vertical="center" wrapText="1"/>
    </xf>
    <xf numFmtId="49" fontId="10" fillId="3" borderId="13" applyNumberFormat="1" applyFont="1" applyFill="1" applyBorder="1" applyAlignment="1" applyProtection="0">
      <alignment horizontal="left" vertical="center" wrapText="1"/>
    </xf>
    <xf numFmtId="3" fontId="10" fillId="4" borderId="14" applyNumberFormat="1" applyFont="1" applyFill="1" applyBorder="1" applyAlignment="1" applyProtection="0">
      <alignment vertical="center" wrapText="1"/>
    </xf>
    <xf numFmtId="3" fontId="10" fillId="4" borderId="15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9" fillId="3" borderId="1" applyNumberFormat="1" applyFont="1" applyFill="1" applyBorder="1" applyAlignment="1" applyProtection="0">
      <alignment horizontal="left" vertical="center" wrapText="1"/>
    </xf>
    <xf numFmtId="49" fontId="4" fillId="3" borderId="4" applyNumberFormat="1" applyFont="1" applyFill="1" applyBorder="1" applyAlignment="1" applyProtection="0">
      <alignment horizontal="left" vertical="center" wrapText="1"/>
    </xf>
    <xf numFmtId="49" fontId="4" fillId="3" borderId="7" applyNumberFormat="1" applyFont="1" applyFill="1" applyBorder="1" applyAlignment="1" applyProtection="0">
      <alignment horizontal="left" vertical="center" wrapText="1"/>
    </xf>
    <xf numFmtId="49" fontId="4" fillId="3" borderId="10" applyNumberFormat="1" applyFont="1" applyFill="1" applyBorder="1" applyAlignment="1" applyProtection="0">
      <alignment horizontal="left" vertical="center" wrapText="1"/>
    </xf>
    <xf numFmtId="49" fontId="4" fillId="3" borderId="13" applyNumberFormat="1" applyFont="1" applyFill="1" applyBorder="1" applyAlignment="1" applyProtection="0">
      <alignment horizontal="left" vertical="center" wrapText="1"/>
    </xf>
    <xf numFmtId="3" fontId="10" borderId="15" applyNumberFormat="1" applyFont="1" applyFill="0" applyBorder="1" applyAlignment="1" applyProtection="0">
      <alignment vertical="center" wrapText="1"/>
    </xf>
    <xf numFmtId="0" fontId="10" fillId="5" borderId="16" applyNumberFormat="1" applyFont="1" applyFill="1" applyBorder="1" applyAlignment="1" applyProtection="0">
      <alignment vertical="center" wrapText="1"/>
    </xf>
    <xf numFmtId="49" fontId="10" fillId="5" borderId="17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d5d5d5"/>
      <rgbColor rgb="fff4f4f4"/>
      <rgbColor rgb="fffefefe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9"/>
  <sheetViews>
    <sheetView workbookViewId="0" showGridLines="0" defaultGridColor="1"/>
  </sheetViews>
  <sheetFormatPr defaultColWidth="16.3333" defaultRowHeight="18" customHeight="1" outlineLevelRow="0" outlineLevelCol="0"/>
  <cols>
    <col min="1" max="1" width="21.1016" style="1" customWidth="1"/>
    <col min="2" max="2" width="18.0859" style="1" customWidth="1"/>
    <col min="3" max="3" width="16.3516" style="1" customWidth="1"/>
    <col min="4" max="4" width="14.8516" style="1" customWidth="1"/>
    <col min="5" max="5" width="14.8516" style="1" customWidth="1"/>
    <col min="6" max="6" width="14.8516" style="1" customWidth="1"/>
    <col min="7" max="7" width="15.6719" style="1" customWidth="1"/>
    <col min="8" max="8" width="15.5" style="1" customWidth="1"/>
    <col min="9" max="9" width="15.5" style="1" customWidth="1"/>
    <col min="10" max="10" width="16.3516" style="1" customWidth="1"/>
    <col min="11" max="11" width="18.0312" style="1" customWidth="1"/>
    <col min="12" max="12" width="14.1719" style="1" customWidth="1"/>
    <col min="13" max="13" width="14.3516" style="1" customWidth="1"/>
    <col min="14" max="14" width="16.3516" style="1" customWidth="1"/>
    <col min="15" max="256" width="16.3516" style="1" customWidth="1"/>
  </cols>
  <sheetData>
    <row r="1" ht="30.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09" customHeight="1">
      <c r="A2" t="s" s="5">
        <v>1</v>
      </c>
      <c r="B2" t="s" s="6">
        <v>2</v>
      </c>
      <c r="C2" t="s" s="6">
        <v>3</v>
      </c>
      <c r="D2" t="s" s="6">
        <v>4</v>
      </c>
      <c r="E2" t="s" s="6">
        <v>5</v>
      </c>
      <c r="F2" t="s" s="6">
        <v>6</v>
      </c>
      <c r="G2" t="s" s="6">
        <v>7</v>
      </c>
      <c r="H2" t="s" s="6">
        <v>8</v>
      </c>
      <c r="I2" t="s" s="6">
        <v>9</v>
      </c>
      <c r="J2" t="s" s="6">
        <v>10</v>
      </c>
      <c r="K2" t="s" s="6">
        <v>11</v>
      </c>
      <c r="L2" t="s" s="6">
        <v>12</v>
      </c>
      <c r="M2" t="s" s="6">
        <v>13</v>
      </c>
      <c r="N2" t="s" s="7">
        <v>14</v>
      </c>
    </row>
    <row r="3" ht="19.6" customHeight="1">
      <c r="A3" t="s" s="8">
        <v>15</v>
      </c>
      <c r="B3" t="s" s="9">
        <v>16</v>
      </c>
      <c r="C3" s="10">
        <v>236283</v>
      </c>
      <c r="D3" s="10">
        <v>6493</v>
      </c>
      <c r="E3" s="10">
        <v>120</v>
      </c>
      <c r="F3" s="10">
        <v>0</v>
      </c>
      <c r="G3" s="10">
        <v>12</v>
      </c>
      <c r="H3" s="10">
        <v>7</v>
      </c>
      <c r="I3" s="10">
        <v>48</v>
      </c>
      <c r="J3" s="10">
        <v>0</v>
      </c>
      <c r="K3" s="10">
        <v>1422</v>
      </c>
      <c r="L3" s="10">
        <v>12</v>
      </c>
      <c r="M3" s="10">
        <v>5</v>
      </c>
      <c r="N3" s="11">
        <v>86</v>
      </c>
    </row>
    <row r="4" ht="19.25" customHeight="1">
      <c r="A4" t="s" s="12">
        <v>17</v>
      </c>
      <c r="B4" t="s" s="13">
        <v>16</v>
      </c>
      <c r="C4" s="14">
        <v>116242</v>
      </c>
      <c r="D4" s="14">
        <v>2229</v>
      </c>
      <c r="E4" s="14">
        <v>230</v>
      </c>
      <c r="F4" s="14">
        <v>0</v>
      </c>
      <c r="G4" s="14">
        <v>0</v>
      </c>
      <c r="H4" s="14">
        <v>9</v>
      </c>
      <c r="I4" s="14">
        <v>57</v>
      </c>
      <c r="J4" s="14">
        <v>0</v>
      </c>
      <c r="K4" s="14">
        <v>1997</v>
      </c>
      <c r="L4" s="14">
        <v>7</v>
      </c>
      <c r="M4" s="14">
        <v>3</v>
      </c>
      <c r="N4" s="15">
        <v>197</v>
      </c>
    </row>
    <row r="5" ht="19.25" customHeight="1">
      <c r="A5" t="s" s="12">
        <v>18</v>
      </c>
      <c r="B5" t="s" s="16">
        <v>16</v>
      </c>
      <c r="C5" s="17">
        <v>48928</v>
      </c>
      <c r="D5" s="17">
        <v>1647</v>
      </c>
      <c r="E5" s="17">
        <v>27</v>
      </c>
      <c r="F5" s="17">
        <v>0</v>
      </c>
      <c r="G5" s="17">
        <v>0</v>
      </c>
      <c r="H5" s="17">
        <v>2</v>
      </c>
      <c r="I5" s="17">
        <v>43</v>
      </c>
      <c r="J5" s="17">
        <v>0</v>
      </c>
      <c r="K5" s="17">
        <v>1169</v>
      </c>
      <c r="L5" s="17">
        <v>0</v>
      </c>
      <c r="M5" s="17">
        <v>3</v>
      </c>
      <c r="N5" s="18">
        <v>43</v>
      </c>
    </row>
    <row r="6" ht="19.25" customHeight="1">
      <c r="A6" t="s" s="12">
        <v>19</v>
      </c>
      <c r="B6" t="s" s="13">
        <v>16</v>
      </c>
      <c r="C6" s="14">
        <v>176381</v>
      </c>
      <c r="D6" s="14">
        <v>3517</v>
      </c>
      <c r="E6" s="14">
        <v>261</v>
      </c>
      <c r="F6" s="14">
        <v>60</v>
      </c>
      <c r="G6" s="14">
        <v>0</v>
      </c>
      <c r="H6" s="14">
        <v>14</v>
      </c>
      <c r="I6" s="14">
        <v>200</v>
      </c>
      <c r="J6" s="14">
        <v>1</v>
      </c>
      <c r="K6" s="14">
        <v>6297</v>
      </c>
      <c r="L6" s="14">
        <v>21</v>
      </c>
      <c r="M6" s="14">
        <v>11</v>
      </c>
      <c r="N6" s="15">
        <v>273</v>
      </c>
    </row>
    <row r="7" ht="19.25" customHeight="1">
      <c r="A7" t="s" s="12">
        <v>20</v>
      </c>
      <c r="B7" t="s" s="16">
        <v>21</v>
      </c>
      <c r="C7" s="17">
        <v>187465</v>
      </c>
      <c r="D7" s="17">
        <v>7732</v>
      </c>
      <c r="E7" s="17">
        <v>70</v>
      </c>
      <c r="F7" s="17">
        <v>8</v>
      </c>
      <c r="G7" s="17">
        <v>77</v>
      </c>
      <c r="H7" s="17">
        <v>31</v>
      </c>
      <c r="I7" s="17">
        <v>134</v>
      </c>
      <c r="J7" s="17">
        <v>0</v>
      </c>
      <c r="K7" s="17">
        <v>7275</v>
      </c>
      <c r="L7" s="17">
        <v>113</v>
      </c>
      <c r="M7" s="17">
        <v>789</v>
      </c>
      <c r="N7" s="18">
        <v>2160</v>
      </c>
    </row>
    <row r="8" ht="19.25" customHeight="1">
      <c r="A8" t="s" s="12">
        <v>22</v>
      </c>
      <c r="B8" t="s" s="13">
        <v>21</v>
      </c>
      <c r="C8" s="14">
        <v>29617</v>
      </c>
      <c r="D8" s="14">
        <v>446</v>
      </c>
      <c r="E8" s="14">
        <v>31</v>
      </c>
      <c r="F8" s="14">
        <v>9</v>
      </c>
      <c r="G8" s="14">
        <v>20</v>
      </c>
      <c r="H8" s="14">
        <v>16</v>
      </c>
      <c r="I8" s="14">
        <v>37</v>
      </c>
      <c r="J8" s="14">
        <v>0</v>
      </c>
      <c r="K8" s="14">
        <v>2098</v>
      </c>
      <c r="L8" s="14">
        <v>5</v>
      </c>
      <c r="M8" s="14">
        <v>835</v>
      </c>
      <c r="N8" s="15">
        <v>2371</v>
      </c>
    </row>
    <row r="9" ht="38.25" customHeight="1">
      <c r="A9" t="s" s="12">
        <v>23</v>
      </c>
      <c r="B9" t="s" s="16">
        <v>16</v>
      </c>
      <c r="C9" s="17">
        <v>36543</v>
      </c>
      <c r="D9" s="17">
        <v>799</v>
      </c>
      <c r="E9" s="17">
        <v>77</v>
      </c>
      <c r="F9" t="s" s="16">
        <v>24</v>
      </c>
      <c r="G9" t="s" s="16">
        <v>25</v>
      </c>
      <c r="H9" s="17">
        <v>8</v>
      </c>
      <c r="I9" s="17">
        <v>32</v>
      </c>
      <c r="J9" s="17">
        <v>1</v>
      </c>
      <c r="K9" s="17">
        <v>1937</v>
      </c>
      <c r="L9" s="17">
        <v>840</v>
      </c>
      <c r="M9" s="17">
        <v>432</v>
      </c>
      <c r="N9" s="18">
        <v>1718</v>
      </c>
    </row>
    <row r="10" ht="19.25" customHeight="1">
      <c r="A10" t="s" s="12">
        <v>26</v>
      </c>
      <c r="B10" t="s" s="13">
        <v>21</v>
      </c>
      <c r="C10" s="14">
        <v>118354</v>
      </c>
      <c r="D10" s="14">
        <v>2207</v>
      </c>
      <c r="E10" s="14">
        <v>115</v>
      </c>
      <c r="F10" s="14">
        <v>7</v>
      </c>
      <c r="G10" s="14">
        <v>0</v>
      </c>
      <c r="H10" s="14">
        <v>8</v>
      </c>
      <c r="I10" s="14">
        <v>75</v>
      </c>
      <c r="J10" s="14">
        <v>0</v>
      </c>
      <c r="K10" s="14">
        <v>1574</v>
      </c>
      <c r="L10" s="14">
        <v>85</v>
      </c>
      <c r="M10" s="14">
        <v>428</v>
      </c>
      <c r="N10" s="15">
        <v>194</v>
      </c>
    </row>
    <row r="11" ht="19.25" customHeight="1">
      <c r="A11" t="s" s="12">
        <v>27</v>
      </c>
      <c r="B11" t="s" s="16">
        <v>21</v>
      </c>
      <c r="C11" s="17">
        <v>310420</v>
      </c>
      <c r="D11" s="17">
        <v>1905</v>
      </c>
      <c r="E11" s="17">
        <v>208</v>
      </c>
      <c r="F11" s="17">
        <v>37</v>
      </c>
      <c r="G11" s="17">
        <v>177</v>
      </c>
      <c r="H11" s="17">
        <v>12</v>
      </c>
      <c r="I11" s="17">
        <v>114</v>
      </c>
      <c r="J11" s="17">
        <v>1</v>
      </c>
      <c r="K11" s="17">
        <v>2189</v>
      </c>
      <c r="L11" s="17">
        <v>91</v>
      </c>
      <c r="M11" s="17">
        <v>260</v>
      </c>
      <c r="N11" s="18">
        <v>2063</v>
      </c>
    </row>
    <row r="12" ht="19.25" customHeight="1">
      <c r="A12" t="s" s="12">
        <v>28</v>
      </c>
      <c r="B12" t="s" s="13">
        <v>16</v>
      </c>
      <c r="C12" s="14">
        <v>79380</v>
      </c>
      <c r="D12" s="14">
        <v>479</v>
      </c>
      <c r="E12" s="14">
        <v>38</v>
      </c>
      <c r="F12" s="14">
        <v>0</v>
      </c>
      <c r="G12" s="14">
        <v>5</v>
      </c>
      <c r="H12" s="14">
        <v>4</v>
      </c>
      <c r="I12" s="14">
        <v>36</v>
      </c>
      <c r="J12" s="14">
        <v>0</v>
      </c>
      <c r="K12" s="14">
        <v>1013</v>
      </c>
      <c r="L12" s="14">
        <v>0</v>
      </c>
      <c r="M12" s="14">
        <v>0</v>
      </c>
      <c r="N12" s="15">
        <v>537</v>
      </c>
    </row>
    <row r="13" ht="19.25" customHeight="1">
      <c r="A13" t="s" s="12">
        <v>29</v>
      </c>
      <c r="B13" t="s" s="16">
        <v>21</v>
      </c>
      <c r="C13" s="17">
        <v>1133430</v>
      </c>
      <c r="D13" s="17">
        <v>25023</v>
      </c>
      <c r="E13" s="17">
        <v>314</v>
      </c>
      <c r="F13" s="17">
        <v>25</v>
      </c>
      <c r="G13" s="17">
        <v>3</v>
      </c>
      <c r="H13" s="17">
        <v>48</v>
      </c>
      <c r="I13" s="17">
        <v>458</v>
      </c>
      <c r="J13" s="17">
        <v>14</v>
      </c>
      <c r="K13" s="17">
        <v>12232</v>
      </c>
      <c r="L13" s="17">
        <v>36</v>
      </c>
      <c r="M13" s="17">
        <v>0</v>
      </c>
      <c r="N13" s="18">
        <v>918</v>
      </c>
    </row>
    <row r="14" ht="19.25" customHeight="1">
      <c r="A14" t="s" s="12">
        <v>30</v>
      </c>
      <c r="B14" t="s" s="13">
        <v>31</v>
      </c>
      <c r="C14" s="14">
        <v>648641</v>
      </c>
      <c r="D14" s="14">
        <v>7419</v>
      </c>
      <c r="E14" s="14">
        <v>252</v>
      </c>
      <c r="F14" s="14">
        <v>168</v>
      </c>
      <c r="G14" s="14">
        <v>247</v>
      </c>
      <c r="H14" s="14">
        <v>21</v>
      </c>
      <c r="I14" s="14">
        <v>219</v>
      </c>
      <c r="J14" s="14">
        <v>0</v>
      </c>
      <c r="K14" s="14">
        <v>7058</v>
      </c>
      <c r="L14" s="14">
        <v>41</v>
      </c>
      <c r="M14" s="14">
        <v>10</v>
      </c>
      <c r="N14" s="15">
        <v>570</v>
      </c>
    </row>
    <row r="15" ht="19.25" customHeight="1">
      <c r="A15" t="s" s="12">
        <v>32</v>
      </c>
      <c r="B15" t="s" s="16">
        <v>21</v>
      </c>
      <c r="C15" s="17">
        <v>177635</v>
      </c>
      <c r="D15" s="17">
        <v>1640</v>
      </c>
      <c r="E15" s="17">
        <v>272</v>
      </c>
      <c r="F15" s="17">
        <v>126</v>
      </c>
      <c r="G15" s="17">
        <v>186</v>
      </c>
      <c r="H15" s="17">
        <v>16</v>
      </c>
      <c r="I15" s="17">
        <v>142</v>
      </c>
      <c r="J15" s="17">
        <v>0</v>
      </c>
      <c r="K15" s="17">
        <v>3049</v>
      </c>
      <c r="L15" s="17">
        <v>18</v>
      </c>
      <c r="M15" s="17">
        <v>5</v>
      </c>
      <c r="N15" s="18">
        <v>1135</v>
      </c>
    </row>
    <row r="16" ht="19.25" customHeight="1">
      <c r="A16" t="s" s="12">
        <v>33</v>
      </c>
      <c r="B16" t="s" s="13">
        <v>21</v>
      </c>
      <c r="C16" s="14">
        <v>228284</v>
      </c>
      <c r="D16" s="14">
        <v>3880</v>
      </c>
      <c r="E16" s="14">
        <v>166</v>
      </c>
      <c r="F16" s="14">
        <v>27</v>
      </c>
      <c r="G16" s="14">
        <v>20</v>
      </c>
      <c r="H16" s="14">
        <v>13</v>
      </c>
      <c r="I16" s="14">
        <v>109</v>
      </c>
      <c r="J16" s="14">
        <v>4</v>
      </c>
      <c r="K16" s="14">
        <v>7112</v>
      </c>
      <c r="L16" s="14">
        <v>42</v>
      </c>
      <c r="M16" s="14">
        <v>2</v>
      </c>
      <c r="N16" s="15">
        <v>288</v>
      </c>
    </row>
    <row r="17" ht="19.25" customHeight="1">
      <c r="A17" t="s" s="12">
        <v>34</v>
      </c>
      <c r="B17" t="s" s="16">
        <v>21</v>
      </c>
      <c r="C17" s="17">
        <v>207307</v>
      </c>
      <c r="D17" s="17">
        <v>1850</v>
      </c>
      <c r="E17" s="17">
        <v>59</v>
      </c>
      <c r="F17" s="17">
        <v>1</v>
      </c>
      <c r="G17" s="19">
        <v>940</v>
      </c>
      <c r="H17" s="17">
        <v>11</v>
      </c>
      <c r="I17" s="17">
        <v>93</v>
      </c>
      <c r="J17" s="17">
        <v>2</v>
      </c>
      <c r="K17" s="17">
        <v>3342</v>
      </c>
      <c r="L17" s="17">
        <v>5</v>
      </c>
      <c r="M17" s="17">
        <v>6</v>
      </c>
      <c r="N17" s="18">
        <v>129</v>
      </c>
    </row>
    <row r="18" ht="19.25" customHeight="1">
      <c r="A18" t="s" s="12">
        <v>35</v>
      </c>
      <c r="B18" t="s" s="13">
        <v>16</v>
      </c>
      <c r="C18" s="14">
        <v>318323</v>
      </c>
      <c r="D18" s="14">
        <v>1145</v>
      </c>
      <c r="E18" s="14">
        <v>58</v>
      </c>
      <c r="F18" s="14">
        <v>2</v>
      </c>
      <c r="G18" s="14">
        <v>0</v>
      </c>
      <c r="H18" s="14">
        <v>6</v>
      </c>
      <c r="I18" s="14">
        <v>51</v>
      </c>
      <c r="J18" t="s" s="13">
        <v>36</v>
      </c>
      <c r="K18" s="14">
        <v>2111</v>
      </c>
      <c r="L18" s="14">
        <v>4</v>
      </c>
      <c r="M18" s="14">
        <v>11</v>
      </c>
      <c r="N18" s="15">
        <v>62</v>
      </c>
    </row>
    <row r="19" ht="19.25" customHeight="1">
      <c r="A19" t="s" s="12">
        <v>37</v>
      </c>
      <c r="B19" t="s" s="16">
        <v>16</v>
      </c>
      <c r="C19" s="17">
        <v>54360</v>
      </c>
      <c r="D19" s="17">
        <v>1100</v>
      </c>
      <c r="E19" s="17">
        <v>169</v>
      </c>
      <c r="F19" s="17">
        <v>0</v>
      </c>
      <c r="G19" s="17">
        <v>0</v>
      </c>
      <c r="H19" s="17">
        <v>2</v>
      </c>
      <c r="I19" s="17">
        <v>10</v>
      </c>
      <c r="J19" s="17">
        <v>1</v>
      </c>
      <c r="K19" s="17">
        <v>354</v>
      </c>
      <c r="L19" s="17">
        <v>0</v>
      </c>
      <c r="M19" s="17">
        <v>17</v>
      </c>
      <c r="N19" s="18">
        <v>28</v>
      </c>
    </row>
    <row r="20" ht="19.25" customHeight="1">
      <c r="A20" t="s" s="12">
        <v>38</v>
      </c>
      <c r="B20" t="s" s="13">
        <v>16</v>
      </c>
      <c r="C20" s="14">
        <v>102044</v>
      </c>
      <c r="D20" s="14">
        <v>882</v>
      </c>
      <c r="E20" s="14">
        <v>15</v>
      </c>
      <c r="F20" s="14">
        <v>75</v>
      </c>
      <c r="G20" s="14">
        <v>68</v>
      </c>
      <c r="H20" s="14">
        <v>5</v>
      </c>
      <c r="I20" s="14">
        <v>28</v>
      </c>
      <c r="J20" s="14">
        <v>0</v>
      </c>
      <c r="K20" s="14">
        <v>897</v>
      </c>
      <c r="L20" s="14">
        <v>11</v>
      </c>
      <c r="M20" s="14">
        <v>30</v>
      </c>
      <c r="N20" s="15">
        <v>27</v>
      </c>
    </row>
    <row r="21" ht="19.25" customHeight="1">
      <c r="A21" t="s" s="12">
        <v>39</v>
      </c>
      <c r="B21" t="s" s="16">
        <v>21</v>
      </c>
      <c r="C21" s="17">
        <v>393845</v>
      </c>
      <c r="D21" s="17">
        <v>0</v>
      </c>
      <c r="E21" s="17">
        <v>0</v>
      </c>
      <c r="F21" s="17">
        <v>2</v>
      </c>
      <c r="G21" s="17">
        <v>1</v>
      </c>
      <c r="H21" s="17">
        <v>33</v>
      </c>
      <c r="I21" s="17">
        <v>8</v>
      </c>
      <c r="J21" s="17">
        <v>0</v>
      </c>
      <c r="K21" s="17">
        <v>0</v>
      </c>
      <c r="L21" s="17">
        <v>54</v>
      </c>
      <c r="M21" s="17">
        <v>3</v>
      </c>
      <c r="N21" s="18">
        <v>149</v>
      </c>
    </row>
    <row r="22" ht="19.25" customHeight="1">
      <c r="A22" t="s" s="12">
        <v>40</v>
      </c>
      <c r="B22" t="s" s="13">
        <v>41</v>
      </c>
      <c r="C22" s="14">
        <v>105925</v>
      </c>
      <c r="D22" s="14">
        <v>5041</v>
      </c>
      <c r="E22" s="14">
        <v>152</v>
      </c>
      <c r="F22" s="14">
        <v>18</v>
      </c>
      <c r="G22" s="14">
        <v>160</v>
      </c>
      <c r="H22" s="14">
        <v>12</v>
      </c>
      <c r="I22" s="14">
        <v>203</v>
      </c>
      <c r="J22" s="14">
        <v>5</v>
      </c>
      <c r="K22" s="14">
        <v>7715</v>
      </c>
      <c r="L22" s="14">
        <v>44</v>
      </c>
      <c r="M22" s="14">
        <v>1</v>
      </c>
      <c r="N22" s="15">
        <v>494</v>
      </c>
    </row>
    <row r="23" ht="20.1" customHeight="1">
      <c r="A23" t="s" s="20">
        <v>42</v>
      </c>
      <c r="B23" t="s" s="21">
        <v>43</v>
      </c>
      <c r="C23" s="22">
        <f>SUM(C3:C22)</f>
        <v>4709407</v>
      </c>
      <c r="D23" s="22">
        <f>SUM(D3:D22)</f>
        <v>75434</v>
      </c>
      <c r="E23" s="22">
        <f>SUM(E3:E22)</f>
        <v>2634</v>
      </c>
      <c r="F23" s="22">
        <f>SUM(F3:F22)</f>
        <v>565</v>
      </c>
      <c r="G23" s="22">
        <f>SUM(G3:G22)</f>
        <v>1916</v>
      </c>
      <c r="H23" s="22">
        <f>SUM(H3:H22)</f>
        <v>278</v>
      </c>
      <c r="I23" s="22">
        <f>SUM(I3:I22)</f>
        <v>2097</v>
      </c>
      <c r="J23" s="22">
        <f>SUM(J3:J22)</f>
        <v>29</v>
      </c>
      <c r="K23" s="22">
        <f>SUM(K3:K22)</f>
        <v>70841</v>
      </c>
      <c r="L23" s="22">
        <f>SUM(L3:L22)</f>
        <v>1429</v>
      </c>
      <c r="M23" s="22">
        <f>SUM(M3:M22)</f>
        <v>2851</v>
      </c>
      <c r="N23" s="23">
        <f>SUM(N3:N22)</f>
        <v>13442</v>
      </c>
    </row>
    <row r="24" ht="20" customHeight="1">
      <c r="A24" s="24"/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ht="13" customHeight="1">
      <c r="A25" t="s" s="26">
        <v>44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ht="13" customHeight="1">
      <c r="A26" t="s" s="26">
        <v>45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ht="13" customHeight="1">
      <c r="A27" t="s" s="26">
        <v>46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ht="13" customHeight="1">
      <c r="A28" t="s" s="26">
        <v>47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ht="13" customHeight="1">
      <c r="A29" t="s" s="26">
        <v>48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</sheetData>
  <mergeCells count="6">
    <mergeCell ref="A29:N29"/>
    <mergeCell ref="A28:N28"/>
    <mergeCell ref="A27:N27"/>
    <mergeCell ref="A25:N25"/>
    <mergeCell ref="A26:N26"/>
    <mergeCell ref="A1:N1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22"/>
  <sheetViews>
    <sheetView workbookViewId="0" showGridLines="0" defaultGridColor="1"/>
  </sheetViews>
  <sheetFormatPr defaultColWidth="16.3333" defaultRowHeight="18" customHeight="1" outlineLevelRow="0" outlineLevelCol="0"/>
  <cols>
    <col min="1" max="1" width="20.4531" style="29" customWidth="1"/>
    <col min="2" max="2" width="24.3828" style="29" customWidth="1"/>
    <col min="3" max="3" width="24.3828" style="29" customWidth="1"/>
    <col min="4" max="4" width="24.3828" style="29" customWidth="1"/>
    <col min="5" max="5" width="24.3828" style="29" customWidth="1"/>
    <col min="6" max="256" width="16.3516" style="29" customWidth="1"/>
  </cols>
  <sheetData>
    <row r="1" ht="47.5" customHeight="1">
      <c r="A1" t="s" s="30">
        <v>49</v>
      </c>
      <c r="B1" s="3"/>
      <c r="C1" s="3"/>
      <c r="D1" s="3"/>
      <c r="E1" s="4"/>
    </row>
    <row r="2" ht="37" customHeight="1">
      <c r="A2" t="s" s="31">
        <v>50</v>
      </c>
      <c r="B2" t="s" s="6">
        <v>51</v>
      </c>
      <c r="C2" t="s" s="6">
        <v>52</v>
      </c>
      <c r="D2" t="s" s="6">
        <v>53</v>
      </c>
      <c r="E2" t="s" s="7">
        <v>54</v>
      </c>
    </row>
    <row r="3" ht="18.6" customHeight="1">
      <c r="A3" t="s" s="32">
        <v>15</v>
      </c>
      <c r="B3" s="33">
        <v>0</v>
      </c>
      <c r="C3" s="33">
        <v>921</v>
      </c>
      <c r="D3" s="33">
        <v>0</v>
      </c>
      <c r="E3" s="34">
        <v>0</v>
      </c>
    </row>
    <row r="4" ht="18.25" customHeight="1">
      <c r="A4" t="s" s="35">
        <v>17</v>
      </c>
      <c r="B4" s="36">
        <v>0</v>
      </c>
      <c r="C4" s="36">
        <v>915</v>
      </c>
      <c r="D4" s="36">
        <v>0</v>
      </c>
      <c r="E4" s="37">
        <v>0</v>
      </c>
    </row>
    <row r="5" ht="18.25" customHeight="1">
      <c r="A5" t="s" s="35">
        <v>18</v>
      </c>
      <c r="B5" s="38">
        <v>107</v>
      </c>
      <c r="C5" s="38">
        <v>462</v>
      </c>
      <c r="D5" s="38">
        <v>0</v>
      </c>
      <c r="E5" s="39">
        <v>0</v>
      </c>
    </row>
    <row r="6" ht="18.25" customHeight="1">
      <c r="A6" t="s" s="35">
        <v>19</v>
      </c>
      <c r="B6" s="36">
        <v>1107</v>
      </c>
      <c r="C6" s="36">
        <v>1294</v>
      </c>
      <c r="D6" s="36">
        <v>0</v>
      </c>
      <c r="E6" s="37">
        <v>0</v>
      </c>
    </row>
    <row r="7" ht="18.25" customHeight="1">
      <c r="A7" t="s" s="35">
        <v>20</v>
      </c>
      <c r="B7" s="38">
        <v>1773</v>
      </c>
      <c r="C7" s="38">
        <v>245</v>
      </c>
      <c r="D7" s="38">
        <v>0</v>
      </c>
      <c r="E7" s="39">
        <v>0</v>
      </c>
    </row>
    <row r="8" ht="18.25" customHeight="1">
      <c r="A8" t="s" s="35">
        <v>22</v>
      </c>
      <c r="B8" s="36">
        <v>1053</v>
      </c>
      <c r="C8" s="36">
        <v>411</v>
      </c>
      <c r="D8" s="36">
        <v>0</v>
      </c>
      <c r="E8" s="40">
        <v>0</v>
      </c>
    </row>
    <row r="9" ht="18.25" customHeight="1">
      <c r="A9" t="s" s="35">
        <v>23</v>
      </c>
      <c r="B9" s="38">
        <v>786</v>
      </c>
      <c r="C9" s="38">
        <v>647</v>
      </c>
      <c r="D9" s="38">
        <v>243</v>
      </c>
      <c r="E9" s="39">
        <v>24</v>
      </c>
    </row>
    <row r="10" ht="18.25" customHeight="1">
      <c r="A10" t="s" s="35">
        <v>26</v>
      </c>
      <c r="B10" s="36">
        <v>2956</v>
      </c>
      <c r="C10" s="36">
        <v>255</v>
      </c>
      <c r="D10" s="36">
        <v>16</v>
      </c>
      <c r="E10" s="37">
        <v>0</v>
      </c>
    </row>
    <row r="11" ht="18.25" customHeight="1">
      <c r="A11" t="s" s="35">
        <v>27</v>
      </c>
      <c r="B11" s="38">
        <v>2714</v>
      </c>
      <c r="C11" s="38">
        <v>903</v>
      </c>
      <c r="D11" s="38">
        <v>14</v>
      </c>
      <c r="E11" s="39">
        <v>0</v>
      </c>
    </row>
    <row r="12" ht="18.25" customHeight="1">
      <c r="A12" t="s" s="35">
        <v>28</v>
      </c>
      <c r="B12" s="36">
        <v>1562</v>
      </c>
      <c r="C12" s="36">
        <v>0</v>
      </c>
      <c r="D12" s="36">
        <v>0</v>
      </c>
      <c r="E12" s="37">
        <v>0</v>
      </c>
    </row>
    <row r="13" ht="18.25" customHeight="1">
      <c r="A13" t="s" s="35">
        <v>29</v>
      </c>
      <c r="B13" s="38">
        <v>3192</v>
      </c>
      <c r="C13" s="38">
        <v>2178</v>
      </c>
      <c r="D13" s="38">
        <v>183</v>
      </c>
      <c r="E13" s="39">
        <v>74</v>
      </c>
    </row>
    <row r="14" ht="18.25" customHeight="1">
      <c r="A14" t="s" s="35">
        <v>30</v>
      </c>
      <c r="B14" s="36">
        <v>6845</v>
      </c>
      <c r="C14" s="36">
        <v>1080</v>
      </c>
      <c r="D14" s="36">
        <v>89</v>
      </c>
      <c r="E14" s="37">
        <v>11</v>
      </c>
    </row>
    <row r="15" ht="18.25" customHeight="1">
      <c r="A15" t="s" s="35">
        <v>32</v>
      </c>
      <c r="B15" s="38">
        <v>3855</v>
      </c>
      <c r="C15" s="38">
        <v>7710</v>
      </c>
      <c r="D15" s="38">
        <v>731</v>
      </c>
      <c r="E15" s="39">
        <v>0</v>
      </c>
    </row>
    <row r="16" ht="36.25" customHeight="1">
      <c r="A16" t="s" s="35">
        <v>33</v>
      </c>
      <c r="B16" t="s" s="41">
        <v>55</v>
      </c>
      <c r="C16" s="36">
        <v>197</v>
      </c>
      <c r="D16" s="36">
        <v>36</v>
      </c>
      <c r="E16" s="40">
        <v>0</v>
      </c>
    </row>
    <row r="17" ht="18.25" customHeight="1">
      <c r="A17" t="s" s="35">
        <v>34</v>
      </c>
      <c r="B17" s="38">
        <v>9151</v>
      </c>
      <c r="C17" s="38">
        <v>0</v>
      </c>
      <c r="D17" s="38">
        <v>0</v>
      </c>
      <c r="E17" s="39">
        <v>0</v>
      </c>
    </row>
    <row r="18" ht="18.25" customHeight="1">
      <c r="A18" t="s" s="35">
        <v>35</v>
      </c>
      <c r="B18" s="36">
        <v>800</v>
      </c>
      <c r="C18" s="36">
        <v>0</v>
      </c>
      <c r="D18" s="36">
        <v>0</v>
      </c>
      <c r="E18" s="37">
        <v>0</v>
      </c>
    </row>
    <row r="19" ht="18.25" customHeight="1">
      <c r="A19" t="s" s="35">
        <v>56</v>
      </c>
      <c r="B19" s="38">
        <v>127</v>
      </c>
      <c r="C19" s="38">
        <v>20</v>
      </c>
      <c r="D19" s="38">
        <v>9</v>
      </c>
      <c r="E19" s="39">
        <v>0</v>
      </c>
    </row>
    <row r="20" ht="18.25" customHeight="1">
      <c r="A20" t="s" s="35">
        <v>38</v>
      </c>
      <c r="B20" s="36">
        <v>570</v>
      </c>
      <c r="C20" s="36">
        <v>83</v>
      </c>
      <c r="D20" s="36">
        <v>877</v>
      </c>
      <c r="E20" s="37">
        <v>0</v>
      </c>
    </row>
    <row r="21" ht="18.25" customHeight="1">
      <c r="A21" t="s" s="35">
        <v>57</v>
      </c>
      <c r="B21" s="38">
        <v>0</v>
      </c>
      <c r="C21" s="38">
        <v>17500</v>
      </c>
      <c r="D21" s="38">
        <v>0</v>
      </c>
      <c r="E21" s="39">
        <v>0</v>
      </c>
    </row>
    <row r="22" ht="19.1" customHeight="1">
      <c r="A22" t="s" s="42">
        <v>40</v>
      </c>
      <c r="B22" s="43">
        <v>911</v>
      </c>
      <c r="C22" s="43">
        <v>1817</v>
      </c>
      <c r="D22" s="43">
        <v>0</v>
      </c>
      <c r="E22" s="44">
        <v>0</v>
      </c>
    </row>
  </sheetData>
  <mergeCells count="1">
    <mergeCell ref="A1:E1"/>
  </mergeCells>
  <pageMargins left="0.606299" right="0.606299" top="0.606299" bottom="0.606299" header="0.25" footer="0.25"/>
  <pageSetup firstPageNumber="1" fitToHeight="1" fitToWidth="1" scale="94" useFirstPageNumber="0" orientation="landscape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10"/>
  <sheetViews>
    <sheetView workbookViewId="0" showGridLines="0" defaultGridColor="1"/>
  </sheetViews>
  <sheetFormatPr defaultColWidth="16.3333" defaultRowHeight="18" customHeight="1" outlineLevelRow="0" outlineLevelCol="0"/>
  <cols>
    <col min="1" max="1" width="37.3594" style="45" customWidth="1"/>
    <col min="2" max="2" width="31.3125" style="45" customWidth="1"/>
    <col min="3" max="256" width="16.3516" style="45" customWidth="1"/>
  </cols>
  <sheetData>
    <row r="1" ht="47.5" customHeight="1">
      <c r="A1" t="s" s="46">
        <v>58</v>
      </c>
      <c r="B1" s="4"/>
    </row>
    <row r="2" ht="19" customHeight="1">
      <c r="A2" s="47"/>
      <c r="B2" t="s" s="7">
        <v>59</v>
      </c>
    </row>
    <row r="3" ht="18.6" customHeight="1">
      <c r="A3" t="s" s="48">
        <v>60</v>
      </c>
      <c r="B3" s="34">
        <v>75434</v>
      </c>
    </row>
    <row r="4" ht="18.25" customHeight="1">
      <c r="A4" t="s" s="49">
        <v>61</v>
      </c>
      <c r="B4" s="37">
        <v>4709407</v>
      </c>
    </row>
    <row r="5" ht="54.25" customHeight="1">
      <c r="A5" t="s" s="49">
        <v>62</v>
      </c>
      <c r="B5" s="39">
        <v>2634</v>
      </c>
    </row>
    <row r="6" ht="36.25" customHeight="1">
      <c r="A6" t="s" s="49">
        <v>63</v>
      </c>
      <c r="B6" s="37">
        <v>565</v>
      </c>
    </row>
    <row r="7" ht="19.1" customHeight="1">
      <c r="A7" t="s" s="50">
        <v>64</v>
      </c>
      <c r="B7" s="51">
        <v>3199</v>
      </c>
    </row>
    <row r="8" ht="19" customHeight="1">
      <c r="A8" s="52"/>
      <c r="B8" s="52"/>
    </row>
    <row r="9" ht="72" customHeight="1">
      <c r="A9" t="s" s="53">
        <v>65</v>
      </c>
      <c r="B9" s="27"/>
    </row>
    <row r="10" ht="72" customHeight="1">
      <c r="A10" t="s" s="53">
        <v>66</v>
      </c>
      <c r="B10" s="28"/>
    </row>
  </sheetData>
  <mergeCells count="3">
    <mergeCell ref="A1:B1"/>
    <mergeCell ref="A10:B10"/>
    <mergeCell ref="A9:B9"/>
  </mergeCells>
  <pageMargins left="0.606299" right="0.606299" top="0.606299" bottom="1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